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90" activeTab="2"/>
  </bookViews>
  <sheets>
    <sheet name="(1)Bevételek-(2)Kiadások" sheetId="1" r:id="rId1"/>
    <sheet name="Pénzmaradvány kimutatás" sheetId="2" r:id="rId2"/>
    <sheet name="Egyszerűsített Mérleg" sheetId="3" r:id="rId3"/>
  </sheets>
  <definedNames/>
  <calcPr fullCalcOnLoad="1"/>
</workbook>
</file>

<file path=xl/sharedStrings.xml><?xml version="1.0" encoding="utf-8"?>
<sst xmlns="http://schemas.openxmlformats.org/spreadsheetml/2006/main" count="199" uniqueCount="90">
  <si>
    <t>I. Működési bevételek</t>
  </si>
  <si>
    <t>III. Felhalmozási és tőke jellegű bevételek</t>
  </si>
  <si>
    <t>IV. Véglegesen átvett pénzeszközök</t>
  </si>
  <si>
    <t>VI. Működési, fejlesztési hitel</t>
  </si>
  <si>
    <t>VII. Pénzmaradvány igénybevétele</t>
  </si>
  <si>
    <t>Bevételek összesen:</t>
  </si>
  <si>
    <t>Adatok ezer Ft.-ban</t>
  </si>
  <si>
    <t>Eredeti előirányzat</t>
  </si>
  <si>
    <t>Módosított előirányzat</t>
  </si>
  <si>
    <t>Teljesítés</t>
  </si>
  <si>
    <t>ezer Ft.</t>
  </si>
  <si>
    <t>%</t>
  </si>
  <si>
    <t xml:space="preserve"> - </t>
  </si>
  <si>
    <t>Kiadások összesen:</t>
  </si>
  <si>
    <t>I. Működési kiadások</t>
  </si>
  <si>
    <t>V. Támogatási kölcsönök visszatér.,értékp.érték.kib.bev.</t>
  </si>
  <si>
    <t>II. Irányító szervtől kapott támogatások</t>
  </si>
  <si>
    <t>VIII. Függő, átfutó bevételek</t>
  </si>
  <si>
    <t>(1) Napraforgó Óvoda bevételei:</t>
  </si>
  <si>
    <t>I/1.Óvodai étkeztetés</t>
  </si>
  <si>
    <t>I/2. Munkahelyi vendéglátás</t>
  </si>
  <si>
    <t>I/3. ÁFA bevételek, visszatérülések</t>
  </si>
  <si>
    <t>I/1. Személyi juttatások</t>
  </si>
  <si>
    <t>I/2. Járulékok</t>
  </si>
  <si>
    <t>I/3. Dologi kiadások</t>
  </si>
  <si>
    <t>III. Felújítási célú kiadások</t>
  </si>
  <si>
    <t>IV. Felhalmozási kiadások</t>
  </si>
  <si>
    <t>V. Hiteltörlesztés</t>
  </si>
  <si>
    <t>VI. Céltartalék</t>
  </si>
  <si>
    <t>VII. Működési, fejlesztési tartalék</t>
  </si>
  <si>
    <t>VIII. Függő, átfutó kiadások</t>
  </si>
  <si>
    <t>(2) Napraforgó Óvoda kiadásai:</t>
  </si>
  <si>
    <t>II. Támogatások (kedvezményes étkezés)</t>
  </si>
  <si>
    <t>Beszámoló Táborfalva Nagyközség Önkormányzat Napraforgó Óvoda 2012. évi költségvetésének éves teljesítéséről</t>
  </si>
  <si>
    <t>Napraforgó Óvoda 2012. éves bevételei és kiadásai</t>
  </si>
  <si>
    <t>3. § (4) Egyszerűsített pénzmaradvány kimutatás 2012.</t>
  </si>
  <si>
    <t>Adatok ezer Ft-ban</t>
  </si>
  <si>
    <t>Sorszám</t>
  </si>
  <si>
    <t>Megnevezés</t>
  </si>
  <si>
    <t>Előző évi beszámoló adatai</t>
  </si>
  <si>
    <t>Tárgyévi beszámoló záró adatai</t>
  </si>
  <si>
    <t>1.</t>
  </si>
  <si>
    <t>Záró pénzkészlet</t>
  </si>
  <si>
    <t>2.</t>
  </si>
  <si>
    <t>Egyéb aktív és passzív pénzügyi elszámolások összevont záró egyenlege</t>
  </si>
  <si>
    <t>3.</t>
  </si>
  <si>
    <t>Értékpapír</t>
  </si>
  <si>
    <t>4.</t>
  </si>
  <si>
    <t>Tárgyévi helyesbített pénzmaradvány</t>
  </si>
  <si>
    <t>5.</t>
  </si>
  <si>
    <t>Finanszírozásból származó korrekciók</t>
  </si>
  <si>
    <t>6.</t>
  </si>
  <si>
    <t>Módosított pénzmaradvány</t>
  </si>
  <si>
    <t>5. § (1) a.) Egyszerűsített mérleg 2012.</t>
  </si>
  <si>
    <t>ESZKÖZÖK</t>
  </si>
  <si>
    <t>A.)</t>
  </si>
  <si>
    <t>BEFEKTETETT ESZKÖZÖK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</si>
  <si>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</si>
  <si>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</si>
  <si>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</si>
  <si>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</si>
  <si>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</si>
  <si>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</si>
  <si>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</si>
  <si>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Üzemeltetésre, kezelésre átadott eszközök</t>
  </si>
  <si>
    <t>B.)</t>
  </si>
  <si>
    <t>FORGÓESZKÖZÖK</t>
  </si>
  <si>
    <t>Készletek</t>
  </si>
  <si>
    <t>Követelések</t>
  </si>
  <si>
    <t>Értékpapírok</t>
  </si>
  <si>
    <t>Pénzeszközök</t>
  </si>
  <si>
    <t>V.</t>
  </si>
  <si>
    <t>Egyéb aktív pénzügyi elszámolások</t>
  </si>
  <si>
    <t>ESZKÖZÖK ÖSSZESEN</t>
  </si>
  <si>
    <t>FORRÁSOK</t>
  </si>
  <si>
    <t>D.)</t>
  </si>
  <si>
    <t>SAJÁT TŐKE</t>
  </si>
  <si>
    <t>Induló tőke</t>
  </si>
  <si>
    <t>Tőke változások</t>
  </si>
  <si>
    <t>E.)</t>
  </si>
  <si>
    <t>TARTALÉKOK</t>
  </si>
  <si>
    <t>Költségvetési tartalékok</t>
  </si>
  <si>
    <t>Vállalkozási tartalékok</t>
  </si>
  <si>
    <t>F.)</t>
  </si>
  <si>
    <t>KÖTELEZETTSÉGEK</t>
  </si>
  <si>
    <t>Hosszú lejáratú kötelezettségek</t>
  </si>
  <si>
    <t>Rövid lejáratú kötelezettségek</t>
  </si>
  <si>
    <t>Egyéb passzív pénzügyi elszámolások</t>
  </si>
  <si>
    <t>FORRÁSOK ÖSSZESEN</t>
  </si>
  <si>
    <t xml:space="preserve"> -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</si>
</sst>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1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60" applyNumberFormat="1" applyFont="1" applyBorder="1" applyAlignment="1">
      <alignment horizontal="center"/>
    </xf>
    <xf numFmtId="1" fontId="1" fillId="0" borderId="10" xfId="6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6"/>
  <sheetViews>
    <sheetView zoomScalePageLayoutView="0" workbookViewId="0" topLeftCell="A22">
      <selection activeCell="G34" sqref="G34"/>
    </sheetView>
  </sheetViews>
  <sheetFormatPr defaultColWidth="9.140625" defaultRowHeight="15"/>
  <cols>
    <col min="1" max="1" width="50.8515625" style="1" customWidth="1"/>
    <col min="2" max="2" width="12.140625" style="1" customWidth="1"/>
    <col min="3" max="3" width="11.8515625" style="1" customWidth="1"/>
    <col min="4" max="4" width="10.28125" style="1" customWidth="1"/>
    <col min="5" max="5" width="7.00390625" style="12" customWidth="1"/>
    <col min="6" max="16384" width="9.140625" style="1" customWidth="1"/>
  </cols>
  <sheetData>
    <row r="1" spans="1:9" ht="37.5" customHeight="1">
      <c r="A1" s="21" t="s">
        <v>33</v>
      </c>
      <c r="B1" s="21"/>
      <c r="C1" s="21"/>
      <c r="D1" s="21"/>
      <c r="E1" s="21"/>
      <c r="F1" s="9"/>
      <c r="G1" s="9"/>
      <c r="H1" s="2"/>
      <c r="I1" s="2"/>
    </row>
    <row r="3" spans="1:6" ht="18.75">
      <c r="A3" s="22" t="s">
        <v>34</v>
      </c>
      <c r="B3" s="22"/>
      <c r="C3" s="22"/>
      <c r="D3" s="22"/>
      <c r="E3" s="22"/>
      <c r="F3" s="22"/>
    </row>
    <row r="5" spans="1:3" ht="15.75">
      <c r="A5" s="23" t="s">
        <v>18</v>
      </c>
      <c r="B5" s="23"/>
      <c r="C5" s="23"/>
    </row>
    <row r="6" spans="1:5" ht="15.75">
      <c r="A6" s="26" t="s">
        <v>6</v>
      </c>
      <c r="B6" s="24" t="s">
        <v>7</v>
      </c>
      <c r="C6" s="24" t="s">
        <v>8</v>
      </c>
      <c r="D6" s="25" t="s">
        <v>9</v>
      </c>
      <c r="E6" s="25"/>
    </row>
    <row r="7" spans="1:5" ht="15.75">
      <c r="A7" s="27"/>
      <c r="B7" s="24"/>
      <c r="C7" s="24"/>
      <c r="D7" s="8" t="s">
        <v>10</v>
      </c>
      <c r="E7" s="18" t="s">
        <v>11</v>
      </c>
    </row>
    <row r="8" spans="1:5" ht="15.75">
      <c r="A8" s="6" t="s">
        <v>0</v>
      </c>
      <c r="B8" s="7">
        <f>SUM(B9:B11)</f>
        <v>11308</v>
      </c>
      <c r="C8" s="7">
        <f>SUM(C9:C11)</f>
        <v>11308</v>
      </c>
      <c r="D8" s="7">
        <f>SUM(D9:D11)</f>
        <v>9257</v>
      </c>
      <c r="E8" s="19">
        <f>(D8/C8)*100</f>
        <v>81.86239830208702</v>
      </c>
    </row>
    <row r="9" spans="1:5" ht="15.75">
      <c r="A9" s="3" t="s">
        <v>19</v>
      </c>
      <c r="B9" s="4">
        <v>7934</v>
      </c>
      <c r="C9" s="4">
        <v>7934</v>
      </c>
      <c r="D9" s="4">
        <v>6844</v>
      </c>
      <c r="E9" s="20">
        <f aca="true" t="shared" si="0" ref="E9:E19">(D9/C9)*100</f>
        <v>86.2616586841442</v>
      </c>
    </row>
    <row r="10" spans="1:5" ht="15.75">
      <c r="A10" s="3" t="s">
        <v>20</v>
      </c>
      <c r="B10" s="4">
        <v>970</v>
      </c>
      <c r="C10" s="4">
        <v>970</v>
      </c>
      <c r="D10" s="4">
        <v>204</v>
      </c>
      <c r="E10" s="20">
        <f t="shared" si="0"/>
        <v>21.030927835051546</v>
      </c>
    </row>
    <row r="11" spans="1:5" ht="15.75">
      <c r="A11" s="3" t="s">
        <v>21</v>
      </c>
      <c r="B11" s="4">
        <v>2404</v>
      </c>
      <c r="C11" s="4">
        <v>2404</v>
      </c>
      <c r="D11" s="4">
        <v>2209</v>
      </c>
      <c r="E11" s="20">
        <f t="shared" si="0"/>
        <v>91.88851913477536</v>
      </c>
    </row>
    <row r="12" spans="1:5" ht="15.75">
      <c r="A12" s="6" t="s">
        <v>16</v>
      </c>
      <c r="B12" s="7">
        <v>41847</v>
      </c>
      <c r="C12" s="7">
        <v>43676</v>
      </c>
      <c r="D12" s="7">
        <v>48962</v>
      </c>
      <c r="E12" s="19">
        <f t="shared" si="0"/>
        <v>112.10275666269804</v>
      </c>
    </row>
    <row r="13" spans="1:5" ht="15.75">
      <c r="A13" s="3" t="s">
        <v>1</v>
      </c>
      <c r="B13" s="4" t="s">
        <v>12</v>
      </c>
      <c r="C13" s="4" t="s">
        <v>12</v>
      </c>
      <c r="D13" s="5" t="s">
        <v>12</v>
      </c>
      <c r="E13" s="19" t="s">
        <v>12</v>
      </c>
    </row>
    <row r="14" spans="1:5" ht="15.75">
      <c r="A14" s="3" t="s">
        <v>2</v>
      </c>
      <c r="B14" s="4" t="s">
        <v>12</v>
      </c>
      <c r="C14" s="4" t="s">
        <v>12</v>
      </c>
      <c r="D14" s="5">
        <v>60</v>
      </c>
      <c r="E14" s="19" t="s">
        <v>12</v>
      </c>
    </row>
    <row r="15" spans="1:5" ht="15.75" customHeight="1">
      <c r="A15" s="10" t="s">
        <v>15</v>
      </c>
      <c r="B15" s="11" t="s">
        <v>12</v>
      </c>
      <c r="C15" s="11" t="s">
        <v>12</v>
      </c>
      <c r="D15" s="11" t="s">
        <v>12</v>
      </c>
      <c r="E15" s="19" t="s">
        <v>12</v>
      </c>
    </row>
    <row r="16" spans="1:5" ht="15.75">
      <c r="A16" s="3" t="s">
        <v>3</v>
      </c>
      <c r="B16" s="5" t="s">
        <v>12</v>
      </c>
      <c r="C16" s="5" t="s">
        <v>12</v>
      </c>
      <c r="D16" s="5" t="s">
        <v>12</v>
      </c>
      <c r="E16" s="19" t="s">
        <v>12</v>
      </c>
    </row>
    <row r="17" spans="1:5" ht="15.75">
      <c r="A17" s="3" t="s">
        <v>4</v>
      </c>
      <c r="B17" s="5" t="s">
        <v>12</v>
      </c>
      <c r="C17" s="5" t="s">
        <v>12</v>
      </c>
      <c r="D17" s="5" t="s">
        <v>12</v>
      </c>
      <c r="E17" s="19" t="s">
        <v>12</v>
      </c>
    </row>
    <row r="18" spans="1:5" ht="15.75">
      <c r="A18" s="3" t="s">
        <v>17</v>
      </c>
      <c r="B18" s="5" t="s">
        <v>12</v>
      </c>
      <c r="C18" s="5" t="s">
        <v>12</v>
      </c>
      <c r="D18" s="5"/>
      <c r="E18" s="19" t="s">
        <v>12</v>
      </c>
    </row>
    <row r="19" spans="1:5" ht="15.75">
      <c r="A19" s="6" t="s">
        <v>5</v>
      </c>
      <c r="B19" s="7">
        <f>SUM(B8,B12)</f>
        <v>53155</v>
      </c>
      <c r="C19" s="7">
        <f>SUM(C8,C12)</f>
        <v>54984</v>
      </c>
      <c r="D19" s="7">
        <f>SUM(D8,D12,D14)</f>
        <v>58279</v>
      </c>
      <c r="E19" s="19">
        <f t="shared" si="0"/>
        <v>105.99265240797322</v>
      </c>
    </row>
    <row r="22" spans="1:3" ht="15.75">
      <c r="A22" s="23" t="s">
        <v>31</v>
      </c>
      <c r="B22" s="23"/>
      <c r="C22" s="23"/>
    </row>
    <row r="23" spans="1:5" ht="15.75">
      <c r="A23" s="28" t="s">
        <v>6</v>
      </c>
      <c r="B23" s="24" t="s">
        <v>7</v>
      </c>
      <c r="C23" s="24" t="s">
        <v>8</v>
      </c>
      <c r="D23" s="25" t="s">
        <v>9</v>
      </c>
      <c r="E23" s="25"/>
    </row>
    <row r="24" spans="1:5" ht="15.75">
      <c r="A24" s="28"/>
      <c r="B24" s="24"/>
      <c r="C24" s="24"/>
      <c r="D24" s="8" t="s">
        <v>10</v>
      </c>
      <c r="E24" s="18" t="s">
        <v>11</v>
      </c>
    </row>
    <row r="25" spans="1:5" ht="15.75">
      <c r="A25" s="6" t="s">
        <v>14</v>
      </c>
      <c r="B25" s="7">
        <f>SUM(B26:B28)</f>
        <v>53155</v>
      </c>
      <c r="C25" s="7">
        <f>SUM(C26:C28)</f>
        <v>54984</v>
      </c>
      <c r="D25" s="7">
        <f>SUM(D26:D28)</f>
        <v>52616</v>
      </c>
      <c r="E25" s="18">
        <f>(D25/C25)*100</f>
        <v>95.69329259420923</v>
      </c>
    </row>
    <row r="26" spans="1:5" ht="15.75">
      <c r="A26" s="3" t="s">
        <v>22</v>
      </c>
      <c r="B26" s="4">
        <v>29309</v>
      </c>
      <c r="C26" s="4">
        <v>30749</v>
      </c>
      <c r="D26" s="4">
        <v>30835</v>
      </c>
      <c r="E26" s="13">
        <f>(D26/C26)*100</f>
        <v>100.27968389215908</v>
      </c>
    </row>
    <row r="27" spans="1:5" ht="15.75">
      <c r="A27" s="3" t="s">
        <v>23</v>
      </c>
      <c r="B27" s="4">
        <v>7590</v>
      </c>
      <c r="C27" s="4">
        <v>7979</v>
      </c>
      <c r="D27" s="4">
        <v>8335</v>
      </c>
      <c r="E27" s="13">
        <f>(D27/C27)*100</f>
        <v>104.46171199398422</v>
      </c>
    </row>
    <row r="28" spans="1:5" ht="15.75">
      <c r="A28" s="3" t="s">
        <v>24</v>
      </c>
      <c r="B28" s="4">
        <v>16256</v>
      </c>
      <c r="C28" s="4">
        <v>16256</v>
      </c>
      <c r="D28" s="4">
        <v>13446</v>
      </c>
      <c r="E28" s="13">
        <f>(D28/C28)*100</f>
        <v>82.7140748031496</v>
      </c>
    </row>
    <row r="29" spans="1:5" ht="15.75">
      <c r="A29" s="6" t="s">
        <v>32</v>
      </c>
      <c r="B29" s="7" t="s">
        <v>12</v>
      </c>
      <c r="C29" s="7" t="s">
        <v>12</v>
      </c>
      <c r="D29" s="7">
        <v>4806</v>
      </c>
      <c r="E29" s="18" t="s">
        <v>12</v>
      </c>
    </row>
    <row r="30" spans="1:5" ht="15.75">
      <c r="A30" s="3" t="s">
        <v>25</v>
      </c>
      <c r="B30" s="7" t="s">
        <v>12</v>
      </c>
      <c r="C30" s="7" t="s">
        <v>12</v>
      </c>
      <c r="D30" s="4" t="s">
        <v>12</v>
      </c>
      <c r="E30" s="18" t="s">
        <v>12</v>
      </c>
    </row>
    <row r="31" spans="1:5" ht="15.75">
      <c r="A31" s="3" t="s">
        <v>26</v>
      </c>
      <c r="B31" s="7" t="s">
        <v>12</v>
      </c>
      <c r="C31" s="7" t="s">
        <v>12</v>
      </c>
      <c r="D31" s="4">
        <v>149</v>
      </c>
      <c r="E31" s="18" t="s">
        <v>12</v>
      </c>
    </row>
    <row r="32" spans="1:5" ht="15.75">
      <c r="A32" s="3" t="s">
        <v>27</v>
      </c>
      <c r="B32" s="7" t="s">
        <v>12</v>
      </c>
      <c r="C32" s="7" t="s">
        <v>12</v>
      </c>
      <c r="D32" s="4" t="s">
        <v>12</v>
      </c>
      <c r="E32" s="18" t="s">
        <v>12</v>
      </c>
    </row>
    <row r="33" spans="1:5" ht="15.75">
      <c r="A33" s="3" t="s">
        <v>28</v>
      </c>
      <c r="B33" s="4" t="s">
        <v>12</v>
      </c>
      <c r="C33" s="7" t="s">
        <v>12</v>
      </c>
      <c r="D33" s="4" t="s">
        <v>12</v>
      </c>
      <c r="E33" s="18" t="s">
        <v>12</v>
      </c>
    </row>
    <row r="34" spans="1:5" ht="15.75">
      <c r="A34" s="3" t="s">
        <v>29</v>
      </c>
      <c r="B34" s="4" t="s">
        <v>12</v>
      </c>
      <c r="C34" s="7" t="s">
        <v>12</v>
      </c>
      <c r="D34" s="4" t="s">
        <v>12</v>
      </c>
      <c r="E34" s="18" t="s">
        <v>12</v>
      </c>
    </row>
    <row r="35" spans="1:5" ht="15.75">
      <c r="A35" s="3" t="s">
        <v>30</v>
      </c>
      <c r="B35" s="4" t="s">
        <v>12</v>
      </c>
      <c r="C35" s="4" t="s">
        <v>12</v>
      </c>
      <c r="D35" s="4">
        <v>338</v>
      </c>
      <c r="E35" s="18" t="s">
        <v>12</v>
      </c>
    </row>
    <row r="36" spans="1:5" ht="15.75">
      <c r="A36" s="6" t="s">
        <v>13</v>
      </c>
      <c r="B36" s="7">
        <f>SUM(B25,B29,B35)</f>
        <v>53155</v>
      </c>
      <c r="C36" s="7">
        <v>54984</v>
      </c>
      <c r="D36" s="7">
        <f>SUM(D25,D29,D31,D35)</f>
        <v>57909</v>
      </c>
      <c r="E36" s="18">
        <f>(D36/C36)*100</f>
        <v>105.31972937581841</v>
      </c>
    </row>
  </sheetData>
  <sheetProtection/>
  <mergeCells count="12">
    <mergeCell ref="B23:B24"/>
    <mergeCell ref="C23:C24"/>
    <mergeCell ref="D23:E23"/>
    <mergeCell ref="A6:A7"/>
    <mergeCell ref="A23:A24"/>
    <mergeCell ref="D6:E6"/>
    <mergeCell ref="B6:B7"/>
    <mergeCell ref="C6:C7"/>
    <mergeCell ref="A1:E1"/>
    <mergeCell ref="A3:F3"/>
    <mergeCell ref="A5:C5"/>
    <mergeCell ref="A22:C22"/>
  </mergeCells>
  <printOptions/>
  <pageMargins left="0.47" right="0.3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44.57421875" style="0" customWidth="1"/>
    <col min="3" max="3" width="38.421875" style="0" customWidth="1"/>
    <col min="4" max="4" width="35.00390625" style="0" customWidth="1"/>
  </cols>
  <sheetData>
    <row r="1" spans="1:4" ht="18.75">
      <c r="A1" s="12"/>
      <c r="B1" s="21" t="s">
        <v>35</v>
      </c>
      <c r="C1" s="21"/>
      <c r="D1" s="21"/>
    </row>
    <row r="2" spans="1:4" ht="15.75">
      <c r="A2" s="12"/>
      <c r="B2" s="1"/>
      <c r="C2" s="1"/>
      <c r="D2" s="1"/>
    </row>
    <row r="3" spans="1:4" ht="15.75">
      <c r="A3" s="29" t="s">
        <v>36</v>
      </c>
      <c r="B3" s="29"/>
      <c r="C3" s="29"/>
      <c r="D3" s="29"/>
    </row>
    <row r="4" spans="1:4" ht="15">
      <c r="A4" s="30" t="s">
        <v>37</v>
      </c>
      <c r="B4" s="31" t="s">
        <v>38</v>
      </c>
      <c r="C4" s="24" t="s">
        <v>39</v>
      </c>
      <c r="D4" s="33" t="s">
        <v>40</v>
      </c>
    </row>
    <row r="5" spans="1:4" ht="15">
      <c r="A5" s="30"/>
      <c r="B5" s="32"/>
      <c r="C5" s="24"/>
      <c r="D5" s="34"/>
    </row>
    <row r="6" spans="1:4" ht="15.75">
      <c r="A6" s="13" t="s">
        <v>41</v>
      </c>
      <c r="B6" s="3" t="s">
        <v>42</v>
      </c>
      <c r="C6" s="4" t="s">
        <v>12</v>
      </c>
      <c r="D6" s="4">
        <v>370</v>
      </c>
    </row>
    <row r="7" spans="1:4" ht="15.75" customHeight="1">
      <c r="A7" s="14" t="s">
        <v>43</v>
      </c>
      <c r="B7" s="10" t="s">
        <v>44</v>
      </c>
      <c r="C7" s="4" t="s">
        <v>12</v>
      </c>
      <c r="D7" s="11">
        <v>338</v>
      </c>
    </row>
    <row r="8" spans="1:4" ht="15.75" customHeight="1">
      <c r="A8" s="13" t="s">
        <v>45</v>
      </c>
      <c r="B8" s="10" t="s">
        <v>46</v>
      </c>
      <c r="C8" s="4" t="s">
        <v>12</v>
      </c>
      <c r="D8" s="11" t="s">
        <v>12</v>
      </c>
    </row>
    <row r="9" spans="1:4" ht="15.75">
      <c r="A9" s="14" t="s">
        <v>47</v>
      </c>
      <c r="B9" s="3" t="s">
        <v>48</v>
      </c>
      <c r="C9" s="4" t="s">
        <v>12</v>
      </c>
      <c r="D9" s="4">
        <v>708</v>
      </c>
    </row>
    <row r="10" spans="1:4" ht="15.75">
      <c r="A10" s="13" t="s">
        <v>49</v>
      </c>
      <c r="B10" s="3" t="s">
        <v>50</v>
      </c>
      <c r="C10" s="4" t="s">
        <v>12</v>
      </c>
      <c r="D10" s="4" t="s">
        <v>12</v>
      </c>
    </row>
    <row r="11" spans="1:4" ht="15.75">
      <c r="A11" s="14" t="s">
        <v>51</v>
      </c>
      <c r="B11" s="3" t="s">
        <v>52</v>
      </c>
      <c r="C11" s="4" t="s">
        <v>12</v>
      </c>
      <c r="D11" s="4">
        <v>708</v>
      </c>
    </row>
    <row r="12" spans="1:4" ht="15.75">
      <c r="A12" s="12"/>
      <c r="B12" s="1"/>
      <c r="C12" s="1"/>
      <c r="D12" s="1"/>
    </row>
  </sheetData>
  <sheetProtection/>
  <mergeCells count="6">
    <mergeCell ref="B1:D1"/>
    <mergeCell ref="A3:D3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3">
      <selection activeCell="G29" sqref="G29"/>
    </sheetView>
  </sheetViews>
  <sheetFormatPr defaultColWidth="9.140625" defaultRowHeight="15"/>
  <cols>
    <col min="2" max="2" width="42.421875" style="0" customWidth="1"/>
    <col min="3" max="3" width="30.28125" style="0" customWidth="1"/>
    <col min="4" max="4" width="33.28125" style="0" customWidth="1"/>
  </cols>
  <sheetData>
    <row r="1" spans="1:4" ht="18.75" customHeight="1">
      <c r="A1" s="12"/>
      <c r="B1" s="21" t="s">
        <v>53</v>
      </c>
      <c r="C1" s="21"/>
      <c r="D1" s="21"/>
    </row>
    <row r="2" spans="1:4" ht="15.75">
      <c r="A2" s="12"/>
      <c r="B2" s="1"/>
      <c r="C2" s="1"/>
      <c r="D2" s="1"/>
    </row>
    <row r="3" spans="1:4" ht="15.75">
      <c r="A3" s="29" t="s">
        <v>36</v>
      </c>
      <c r="B3" s="29"/>
      <c r="C3" s="29"/>
      <c r="D3" s="29"/>
    </row>
    <row r="4" spans="1:4" ht="15" customHeight="1">
      <c r="A4" s="37"/>
      <c r="B4" s="31" t="s">
        <v>54</v>
      </c>
      <c r="C4" s="33" t="s">
        <v>39</v>
      </c>
      <c r="D4" s="33" t="s">
        <v>40</v>
      </c>
    </row>
    <row r="5" spans="1:4" ht="15" customHeight="1">
      <c r="A5" s="38"/>
      <c r="B5" s="32"/>
      <c r="C5" s="39"/>
      <c r="D5" s="39"/>
    </row>
    <row r="6" spans="1:4" ht="15.75">
      <c r="A6" s="13" t="s">
        <v>55</v>
      </c>
      <c r="B6" s="3" t="s">
        <v>56</v>
      </c>
      <c r="C6" s="4" t="s">
        <v>12</v>
      </c>
      <c r="D6" s="4" t="s">
        <v>12</v>
      </c>
    </row>
    <row r="7" spans="1:4" ht="15.75" customHeight="1">
      <c r="A7" s="14" t="s">
        <v>57</v>
      </c>
      <c r="B7" s="10" t="s">
        <v>58</v>
      </c>
      <c r="C7" s="4" t="s">
        <v>12</v>
      </c>
      <c r="D7" s="4" t="s">
        <v>12</v>
      </c>
    </row>
    <row r="8" spans="1:4" ht="15.75" customHeight="1">
      <c r="A8" s="13" t="s">
        <v>59</v>
      </c>
      <c r="B8" s="10" t="s">
        <v>60</v>
      </c>
      <c r="C8" s="4" t="s">
        <v>12</v>
      </c>
      <c r="D8" s="11">
        <v>134</v>
      </c>
    </row>
    <row r="9" spans="1:4" ht="15.75">
      <c r="A9" s="14" t="s">
        <v>61</v>
      </c>
      <c r="B9" s="3" t="s">
        <v>62</v>
      </c>
      <c r="C9" s="4" t="s">
        <v>12</v>
      </c>
      <c r="D9" s="4" t="s">
        <v>12</v>
      </c>
    </row>
    <row r="10" spans="1:4" ht="15.75">
      <c r="A10" s="13" t="s">
        <v>63</v>
      </c>
      <c r="B10" s="3" t="s">
        <v>64</v>
      </c>
      <c r="C10" s="4" t="s">
        <v>12</v>
      </c>
      <c r="D10" s="4" t="s">
        <v>12</v>
      </c>
    </row>
    <row r="11" spans="1:4" ht="15.75">
      <c r="A11" s="14" t="s">
        <v>65</v>
      </c>
      <c r="B11" s="3" t="s">
        <v>66</v>
      </c>
      <c r="C11" s="4" t="s">
        <v>12</v>
      </c>
      <c r="D11" s="4" t="s">
        <v>12</v>
      </c>
    </row>
    <row r="12" spans="1:4" ht="15.75">
      <c r="A12" s="13" t="s">
        <v>57</v>
      </c>
      <c r="B12" s="3" t="s">
        <v>67</v>
      </c>
      <c r="C12" s="4" t="s">
        <v>12</v>
      </c>
      <c r="D12" s="4" t="s">
        <v>12</v>
      </c>
    </row>
    <row r="13" spans="1:4" ht="15.75" customHeight="1">
      <c r="A13" s="14" t="s">
        <v>59</v>
      </c>
      <c r="B13" s="10" t="s">
        <v>68</v>
      </c>
      <c r="C13" s="4" t="s">
        <v>12</v>
      </c>
      <c r="D13" s="11">
        <v>14</v>
      </c>
    </row>
    <row r="14" spans="1:4" ht="15.75" customHeight="1">
      <c r="A14" s="13" t="s">
        <v>61</v>
      </c>
      <c r="B14" s="10" t="s">
        <v>69</v>
      </c>
      <c r="C14" s="4" t="s">
        <v>12</v>
      </c>
      <c r="D14" s="11" t="s">
        <v>12</v>
      </c>
    </row>
    <row r="15" spans="1:4" ht="15.75">
      <c r="A15" s="13" t="s">
        <v>63</v>
      </c>
      <c r="B15" s="3" t="s">
        <v>70</v>
      </c>
      <c r="C15" s="4" t="s">
        <v>12</v>
      </c>
      <c r="D15" s="4">
        <v>370</v>
      </c>
    </row>
    <row r="16" spans="1:4" ht="15.75">
      <c r="A16" s="13" t="s">
        <v>71</v>
      </c>
      <c r="B16" s="3" t="s">
        <v>72</v>
      </c>
      <c r="C16" s="4" t="s">
        <v>12</v>
      </c>
      <c r="D16" s="4">
        <v>338</v>
      </c>
    </row>
    <row r="17" spans="1:4" ht="15.75">
      <c r="A17" s="35" t="s">
        <v>73</v>
      </c>
      <c r="B17" s="36"/>
      <c r="C17" s="7">
        <f>SUM(C6,C11)</f>
        <v>0</v>
      </c>
      <c r="D17" s="7">
        <f>SUM(D6:D16)</f>
        <v>856</v>
      </c>
    </row>
    <row r="18" spans="1:4" ht="15.75">
      <c r="A18" s="15"/>
      <c r="B18" s="16"/>
      <c r="C18" s="7"/>
      <c r="D18" s="17"/>
    </row>
    <row r="19" spans="1:4" ht="15.75">
      <c r="A19" s="15"/>
      <c r="B19" s="16"/>
      <c r="C19" s="7"/>
      <c r="D19" s="17"/>
    </row>
    <row r="20" spans="1:4" ht="15" customHeight="1">
      <c r="A20" s="37"/>
      <c r="B20" s="31" t="s">
        <v>74</v>
      </c>
      <c r="C20" s="33" t="s">
        <v>39</v>
      </c>
      <c r="D20" s="33" t="s">
        <v>40</v>
      </c>
    </row>
    <row r="21" spans="1:4" ht="15" customHeight="1">
      <c r="A21" s="38"/>
      <c r="B21" s="32"/>
      <c r="C21" s="39"/>
      <c r="D21" s="39"/>
    </row>
    <row r="22" spans="1:4" ht="15.75">
      <c r="A22" s="13" t="s">
        <v>75</v>
      </c>
      <c r="B22" s="3" t="s">
        <v>76</v>
      </c>
      <c r="C22" s="4" t="s">
        <v>12</v>
      </c>
      <c r="D22" s="4" t="s">
        <v>89</v>
      </c>
    </row>
    <row r="23" spans="1:4" ht="15.75" customHeight="1">
      <c r="A23" s="14" t="s">
        <v>57</v>
      </c>
      <c r="B23" s="10" t="s">
        <v>77</v>
      </c>
      <c r="C23" s="4" t="s">
        <v>12</v>
      </c>
      <c r="D23" s="11"/>
    </row>
    <row r="24" spans="1:4" ht="15.75" customHeight="1">
      <c r="A24" s="13" t="s">
        <v>59</v>
      </c>
      <c r="B24" s="10" t="s">
        <v>78</v>
      </c>
      <c r="C24" s="4" t="s">
        <v>12</v>
      </c>
      <c r="D24" s="11">
        <v>98</v>
      </c>
    </row>
    <row r="25" spans="1:4" ht="15.75">
      <c r="A25" s="14" t="s">
        <v>79</v>
      </c>
      <c r="B25" s="3" t="s">
        <v>80</v>
      </c>
      <c r="C25" s="4" t="s">
        <v>12</v>
      </c>
      <c r="D25" s="4" t="s">
        <v>12</v>
      </c>
    </row>
    <row r="26" spans="1:4" ht="15.75">
      <c r="A26" s="13" t="s">
        <v>57</v>
      </c>
      <c r="B26" s="3" t="s">
        <v>81</v>
      </c>
      <c r="C26" s="4" t="s">
        <v>12</v>
      </c>
      <c r="D26" s="4">
        <v>708</v>
      </c>
    </row>
    <row r="27" spans="1:4" ht="15.75">
      <c r="A27" s="14" t="s">
        <v>59</v>
      </c>
      <c r="B27" s="3" t="s">
        <v>82</v>
      </c>
      <c r="C27" s="4" t="s">
        <v>12</v>
      </c>
      <c r="D27" s="4" t="s">
        <v>12</v>
      </c>
    </row>
    <row r="28" spans="1:4" ht="15.75">
      <c r="A28" s="13" t="s">
        <v>83</v>
      </c>
      <c r="B28" s="3" t="s">
        <v>84</v>
      </c>
      <c r="C28" s="4" t="s">
        <v>12</v>
      </c>
      <c r="D28" s="4" t="s">
        <v>12</v>
      </c>
    </row>
    <row r="29" spans="1:4" ht="15.75" customHeight="1">
      <c r="A29" s="14" t="s">
        <v>57</v>
      </c>
      <c r="B29" s="10" t="s">
        <v>85</v>
      </c>
      <c r="C29" s="4" t="s">
        <v>12</v>
      </c>
      <c r="D29" s="4" t="s">
        <v>12</v>
      </c>
    </row>
    <row r="30" spans="1:4" ht="15.75" customHeight="1">
      <c r="A30" s="13" t="s">
        <v>59</v>
      </c>
      <c r="B30" s="10" t="s">
        <v>86</v>
      </c>
      <c r="C30" s="4" t="s">
        <v>12</v>
      </c>
      <c r="D30" s="11">
        <v>50</v>
      </c>
    </row>
    <row r="31" spans="1:4" ht="15.75">
      <c r="A31" s="13" t="s">
        <v>61</v>
      </c>
      <c r="B31" s="3" t="s">
        <v>87</v>
      </c>
      <c r="C31" s="4" t="s">
        <v>12</v>
      </c>
      <c r="D31" s="4" t="s">
        <v>12</v>
      </c>
    </row>
    <row r="32" spans="1:4" ht="15.75">
      <c r="A32" s="35" t="s">
        <v>88</v>
      </c>
      <c r="B32" s="36"/>
      <c r="C32" s="7">
        <f>SUM(C22,C25,C28)</f>
        <v>0</v>
      </c>
      <c r="D32" s="7">
        <f>SUM(D22:D31)</f>
        <v>856</v>
      </c>
    </row>
  </sheetData>
  <sheetProtection/>
  <mergeCells count="12">
    <mergeCell ref="C20:C21"/>
    <mergeCell ref="D20:D21"/>
    <mergeCell ref="A32:B32"/>
    <mergeCell ref="B1:D1"/>
    <mergeCell ref="A3:D3"/>
    <mergeCell ref="A4:A5"/>
    <mergeCell ref="B4:B5"/>
    <mergeCell ref="C4:C5"/>
    <mergeCell ref="D4:D5"/>
    <mergeCell ref="A17:B17"/>
    <mergeCell ref="A20:A21"/>
    <mergeCell ref="B20:B21"/>
  </mergeCells>
  <printOptions/>
  <pageMargins left="0.7086614173228347" right="0.7086614173228347" top="0.4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Erika</cp:lastModifiedBy>
  <cp:lastPrinted>2013-03-25T12:38:56Z</cp:lastPrinted>
  <dcterms:created xsi:type="dcterms:W3CDTF">2011-08-08T12:44:39Z</dcterms:created>
  <dcterms:modified xsi:type="dcterms:W3CDTF">2013-04-08T07:18:31Z</dcterms:modified>
  <cp:category/>
  <cp:version/>
  <cp:contentType/>
  <cp:contentStatus/>
</cp:coreProperties>
</file>